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2"/>
  </bookViews>
  <sheets>
    <sheet name="PLANES Y PROGRAMAS ENERO" sheetId="1" r:id="rId1"/>
    <sheet name="PLANES Y PROGRAMAS FEBRERO" sheetId="2" r:id="rId2"/>
    <sheet name="PLANES Y PROGRAMAS MARZO" sheetId="3" r:id="rId3"/>
    <sheet name="PLANES Y PROGRAMAS ABRIL" sheetId="4" r:id="rId4"/>
    <sheet name="PLANES Y PROGRAMAS MAYO" sheetId="5" r:id="rId5"/>
    <sheet name="PLANES Y PROGRAMAS JUNIO" sheetId="6" r:id="rId6"/>
    <sheet name="PLANES Y PROGRAMAS JULIO" sheetId="7" r:id="rId7"/>
    <sheet name="PLANES Y PROGRAMAS AGOSTO" sheetId="8" r:id="rId8"/>
  </sheets>
  <definedNames>
    <definedName name="_xlnm.Print_Area" localSheetId="0">'PLANES Y PROGRAMAS ENERO'!$B$2:$J$17</definedName>
  </definedNames>
  <calcPr fullCalcOnLoad="1"/>
</workbook>
</file>

<file path=xl/sharedStrings.xml><?xml version="1.0" encoding="utf-8"?>
<sst xmlns="http://schemas.openxmlformats.org/spreadsheetml/2006/main" count="332" uniqueCount="62">
  <si>
    <t>Metas</t>
  </si>
  <si>
    <t>Fecha de inicio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</si>
  <si>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</si>
  <si>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</si>
  <si>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</si>
  <si>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</si>
  <si>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</si>
  <si>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</si>
  <si>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</si>
  <si>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</si>
  <si>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</si>
  <si>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Link para descarga</t>
  </si>
  <si>
    <t>Fecha de culminación</t>
  </si>
  <si>
    <t>DIRECCIÓN DE PLANIFICACIÓN O QUIEN HAGA SUS VECES</t>
  </si>
  <si>
    <t>k) Planes y programas de la institución en ejecución</t>
  </si>
  <si>
    <t>Art. 7 de la Ley Orgánica de Transparencia y Acceso a la Información Pública - LOTAIP</t>
  </si>
  <si>
    <t>Plan Anual de Inversiones (PAI)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</si>
  <si>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</si>
  <si>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</si>
  <si>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</si>
  <si>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</si>
  <si>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</si>
  <si>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</si>
  <si>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</si>
  <si>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t>INVERSIÓN</t>
  </si>
  <si>
    <t>CREACION E IMPLEMENTACION DE
SERVICIOS DE LA RED DE SALUD MENTAL
COMUNITARIA Y CENTROS ESTATALES DE
RECUPERACIO</t>
  </si>
  <si>
    <t>2: Incrementar el Acceso de la Población a Servicios de Salud</t>
  </si>
  <si>
    <t>314,778.62</t>
  </si>
  <si>
    <t>DD/MM/AAAA (31/01/2017)</t>
  </si>
  <si>
    <t>ING. KARLA JAMA RODRIGUEZ</t>
  </si>
  <si>
    <t>d08d01planificacion@gmail.com</t>
  </si>
  <si>
    <t>DD/MM/AAAA (28/02/2017)</t>
  </si>
  <si>
    <t>Asignacion de Recurso para la Contratación del Adecentamiento de la Segunda Etapa de intervención del CETAD-Esmeraldas. Con memeorando N°MSP-CZ1-08D01-2017-0171-M se informa a la Coordinación Zonal 1 que los valores asignados para el adecentamiento del CETAD, fueron asignados en un item que quedo insuccisten mediante acuerdo ministerial 0048.</t>
  </si>
  <si>
    <t>El proyecto plantea modificaión presupuestaria  para cambio de item adecentamiento CETAD y el Distrito se solicita apoyo a la Coordinación Zonal 1 para elaboración de TDR.</t>
  </si>
  <si>
    <t>ATENCION INTEGRAL E INTEGRADORA A
PERSONAS CON DISCAPACIDAD
REHABILITACION Y CUIDADOS ESPECIALES
EN SALUD A NIV</t>
  </si>
  <si>
    <t>Se realiza publicación del proceso de Adecenmtamienta del CETAD 2da. Etapa con el Codigo N° COTS-D8D1-E-S-2017-1</t>
  </si>
  <si>
    <t>Asignación de Recurso por el Proyecto de Atención Integral Inegradora para la Adquisición de lentes para corregir errores refractarios a estudiantes de escuelas fiscales.  Y con memorando N° MSP-CZ1-08D01-2017-0509-M, se solicita AVAL a la Maxima Autoridad Ministerial. (MSP). Con memeorando N°MSP-CZ1-08D01-2017-0671-M se solicita aprobación de AVAL por parte del MInisterio de Finanzas.</t>
  </si>
  <si>
    <t>Presupuesto asignado para la  Adquisición dispositivos y equipos médicos
atención domiciliaria en distritos y solicitud de AVAL DE LA Maxima Autoridad del MSP con memorando  MSP-CZ1-08D01-2017-0888-M.</t>
  </si>
  <si>
    <t>DD/MM/AAAA (31/03/2017)</t>
  </si>
  <si>
    <t>PROGRAMA DE REFORMA INSTITUCIONAL DE LA GESTION PUBLICA</t>
  </si>
  <si>
    <t>6: Incrementar el uso eficiente del presupuesto.</t>
  </si>
  <si>
    <t>Se resive la asignación presupuestaria para cancelar Liquidaciones a 4 Jubilados del Distrito 08D01 E-S.</t>
  </si>
  <si>
    <t>Proceso finalizado, se realizo el pago por jubilaiones a 9 ex funionarios correspondiente al codigo de trabajo.</t>
  </si>
  <si>
    <t xml:space="preserve"> Adecenmtamienta del CETAD 2da. Etapa con el Codigo N° COTS-D8D1-E-S-2017-1 esta en esta de entrega, tiene 7 7 dias de retraso.</t>
  </si>
  <si>
    <t>DD/MM/AAAA (31/08/2017)</t>
  </si>
  <si>
    <t xml:space="preserve"> Adecenmtamienta del CETAD 2da. Etapa con el Codigo N° COTS-D8D1-E-S-2017-1 esta en esta de entrega, tiene 47 dias de retraso.</t>
  </si>
  <si>
    <t xml:space="preserve">Ejecuciòn del Adecenmtamienta del CETAD 2da. Etapa con el Codigo N° COTS-D8D1-E-S-2017-1 </t>
  </si>
  <si>
    <t>Ejecución del  proceso de Adecenmtamienta del CETAD 2da. Etapa con el Codigo N° COTS-D8D1-E-S-2017-1</t>
  </si>
  <si>
    <t>Ejecutado</t>
  </si>
  <si>
    <t>Asignación de recurso para la compra de, materiales de oficina, materiales didacticos,  materiales de impresión,  bienes artisticos</t>
  </si>
  <si>
    <t>Asignación de recurso para la adquisición de lenceria para implementación del   CETAD-Esmeraldas.</t>
  </si>
  <si>
    <t>Aprobación de AVAL para la utilización de los recursos.</t>
  </si>
  <si>
    <t>Solicitude de AVAL para la utilización de los recursos</t>
  </si>
  <si>
    <t>Publicacación del proceso para la adquisicón de lentes para ccorregir errores refractarios en las escuelas de Fiscales del cantón Esmeraldas en niños de 5 a 14 años.  Con el codigo SIE-D8D1-E-S-2017-15. La ejecución del proceso tiene 90 dias plazo a partir de su adjudicación.</t>
  </si>
  <si>
    <t>DD/MM/AAAA (30/04/2017)</t>
  </si>
  <si>
    <t>Adquisición de bienes para el CETAD-Esmeraldas, por catalogo electronicoe infima cuantia.</t>
  </si>
  <si>
    <t>Proceso en ejecución de contrato tiene 90 dias plazo para su jecución. Codigo de proceso N° SIE-D8D1-E-S-2017-15</t>
  </si>
  <si>
    <t>DD/MM/AAAA (31/05/2017)</t>
  </si>
  <si>
    <t>DD/MM/AAAA (30/06/2017)</t>
  </si>
  <si>
    <t>Proceso Finalizado</t>
  </si>
  <si>
    <t>DD/MM/AAAA (31/07/2017)</t>
  </si>
  <si>
    <t>https://drive.google.com/open?id=0B-TDzCdA8dbwZG9hd0Y0czdNd2c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</si>
</sst>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u val="single"/>
      <sz val="10"/>
      <color indexed="62"/>
      <name val="Calibri"/>
      <family val="2"/>
    </font>
    <font>
      <u val="single"/>
      <sz val="12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4" tint="-0.24997000396251678"/>
      <name val="Calibri"/>
      <family val="2"/>
    </font>
    <font>
      <b/>
      <sz val="10"/>
      <color theme="1"/>
      <name val="Calibri"/>
      <family val="2"/>
    </font>
    <font>
      <u val="single"/>
      <sz val="10"/>
      <color rgb="FF0000FF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u val="single"/>
      <sz val="12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justify" vertical="center" wrapText="1"/>
    </xf>
    <xf numFmtId="0" fontId="49" fillId="33" borderId="10" xfId="46" applyFont="1" applyFill="1" applyBorder="1" applyAlignment="1" applyProtection="1">
      <alignment horizontal="center" vertical="center" wrapText="1"/>
      <protection/>
    </xf>
    <xf numFmtId="0" fontId="47" fillId="33" borderId="0" xfId="0" applyFont="1" applyFill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9" fontId="20" fillId="33" borderId="10" xfId="0" applyNumberFormat="1" applyFont="1" applyFill="1" applyBorder="1" applyAlignment="1">
      <alignment horizontal="justify" vertical="center" wrapText="1"/>
    </xf>
    <xf numFmtId="14" fontId="0" fillId="0" borderId="0" xfId="0" applyNumberFormat="1" applyAlignment="1">
      <alignment vertical="center"/>
    </xf>
    <xf numFmtId="14" fontId="20" fillId="33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14" fontId="0" fillId="0" borderId="10" xfId="0" applyNumberFormat="1" applyBorder="1" applyAlignment="1">
      <alignment vertical="center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4" fontId="20" fillId="33" borderId="11" xfId="0" applyNumberFormat="1" applyFont="1" applyFill="1" applyBorder="1" applyAlignment="1">
      <alignment horizontal="right" vertical="center" wrapText="1"/>
    </xf>
    <xf numFmtId="14" fontId="20" fillId="33" borderId="11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justify" vertical="center" wrapText="1"/>
    </xf>
    <xf numFmtId="0" fontId="49" fillId="33" borderId="11" xfId="46" applyFont="1" applyFill="1" applyBorder="1" applyAlignment="1" applyProtection="1">
      <alignment horizontal="center" vertical="center" wrapText="1"/>
      <protection/>
    </xf>
    <xf numFmtId="0" fontId="49" fillId="33" borderId="12" xfId="46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8" fillId="33" borderId="13" xfId="46" applyFill="1" applyBorder="1" applyAlignment="1" applyProtection="1">
      <alignment horizontal="center" vertical="center" wrapText="1"/>
      <protection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885825</xdr:colOff>
      <xdr:row>0</xdr:row>
      <xdr:rowOff>180975</xdr:rowOff>
    </xdr:from>
    <xdr:to>
      <xdr:col>9</xdr:col>
      <xdr:colOff>1323975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781" r="2699" b="27008"/>
        <a:stretch>
          <a:fillRect/>
        </a:stretch>
      </xdr:blipFill>
      <xdr:spPr>
        <a:xfrm>
          <a:off x="12334875" y="180975"/>
          <a:ext cx="2886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885825</xdr:colOff>
      <xdr:row>0</xdr:row>
      <xdr:rowOff>180975</xdr:rowOff>
    </xdr:from>
    <xdr:to>
      <xdr:col>10</xdr:col>
      <xdr:colOff>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781" r="2699" b="27008"/>
        <a:stretch>
          <a:fillRect/>
        </a:stretch>
      </xdr:blipFill>
      <xdr:spPr>
        <a:xfrm>
          <a:off x="12334875" y="180975"/>
          <a:ext cx="2838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885825</xdr:colOff>
      <xdr:row>0</xdr:row>
      <xdr:rowOff>180975</xdr:rowOff>
    </xdr:from>
    <xdr:to>
      <xdr:col>9</xdr:col>
      <xdr:colOff>1752600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781" r="2699" b="27008"/>
        <a:stretch>
          <a:fillRect/>
        </a:stretch>
      </xdr:blipFill>
      <xdr:spPr>
        <a:xfrm>
          <a:off x="12334875" y="180975"/>
          <a:ext cx="2828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1304925</xdr:colOff>
      <xdr:row>0</xdr:row>
      <xdr:rowOff>180975</xdr:rowOff>
    </xdr:from>
    <xdr:to>
      <xdr:col>10</xdr:col>
      <xdr:colOff>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781" r="2699" b="27008"/>
        <a:stretch>
          <a:fillRect/>
        </a:stretch>
      </xdr:blipFill>
      <xdr:spPr>
        <a:xfrm>
          <a:off x="12753975" y="180975"/>
          <a:ext cx="25622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885825</xdr:colOff>
      <xdr:row>0</xdr:row>
      <xdr:rowOff>180975</xdr:rowOff>
    </xdr:from>
    <xdr:to>
      <xdr:col>8</xdr:col>
      <xdr:colOff>1647825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781" r="2699" b="27008"/>
        <a:stretch>
          <a:fillRect/>
        </a:stretch>
      </xdr:blipFill>
      <xdr:spPr>
        <a:xfrm>
          <a:off x="12334875" y="180975"/>
          <a:ext cx="762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885825</xdr:colOff>
      <xdr:row>0</xdr:row>
      <xdr:rowOff>180975</xdr:rowOff>
    </xdr:from>
    <xdr:to>
      <xdr:col>8</xdr:col>
      <xdr:colOff>885825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781" r="2699" b="27008"/>
        <a:stretch>
          <a:fillRect/>
        </a:stretch>
      </xdr:blipFill>
      <xdr:spPr>
        <a:xfrm>
          <a:off x="12334875" y="180975"/>
          <a:ext cx="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1</xdr:row>
      <xdr:rowOff>47625</xdr:rowOff>
    </xdr:from>
    <xdr:to>
      <xdr:col>9</xdr:col>
      <xdr:colOff>1885950</xdr:colOff>
      <xdr:row>3</xdr:row>
      <xdr:rowOff>57150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rcRect l="1893" t="25781" r="2699" b="27008"/>
        <a:stretch>
          <a:fillRect/>
        </a:stretch>
      </xdr:blipFill>
      <xdr:spPr>
        <a:xfrm>
          <a:off x="12372975" y="238125"/>
          <a:ext cx="2924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885825</xdr:colOff>
      <xdr:row>0</xdr:row>
      <xdr:rowOff>180975</xdr:rowOff>
    </xdr:from>
    <xdr:to>
      <xdr:col>8</xdr:col>
      <xdr:colOff>885825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781" r="2699" b="27008"/>
        <a:stretch>
          <a:fillRect/>
        </a:stretch>
      </xdr:blipFill>
      <xdr:spPr>
        <a:xfrm>
          <a:off x="12334875" y="180975"/>
          <a:ext cx="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971550</xdr:colOff>
      <xdr:row>1</xdr:row>
      <xdr:rowOff>57150</xdr:rowOff>
    </xdr:from>
    <xdr:to>
      <xdr:col>10</xdr:col>
      <xdr:colOff>28575</xdr:colOff>
      <xdr:row>3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rcRect l="1893" t="25781" r="2699" b="27008"/>
        <a:stretch>
          <a:fillRect/>
        </a:stretch>
      </xdr:blipFill>
      <xdr:spPr>
        <a:xfrm>
          <a:off x="12420600" y="247650"/>
          <a:ext cx="2924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923925</xdr:colOff>
      <xdr:row>0</xdr:row>
      <xdr:rowOff>180975</xdr:rowOff>
    </xdr:from>
    <xdr:to>
      <xdr:col>9</xdr:col>
      <xdr:colOff>1876425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781" r="2699" b="27008"/>
        <a:stretch>
          <a:fillRect/>
        </a:stretch>
      </xdr:blipFill>
      <xdr:spPr>
        <a:xfrm>
          <a:off x="12372975" y="180975"/>
          <a:ext cx="2914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08d01planificacion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08d01planificacion@g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08d01planificacion@g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08d01planificacion@gmail.com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08d01planificacion@gmail.com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d08d01planificacion@gmail.com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08d01planificacion@gmail.com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d08d01planificacion@gmail.com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N29"/>
  <sheetViews>
    <sheetView zoomScale="80" zoomScaleNormal="80" zoomScalePageLayoutView="0" workbookViewId="0" topLeftCell="A1">
      <selection activeCell="F11" sqref="F11"/>
    </sheetView>
  </sheetViews>
  <sheetFormatPr defaultColWidth="11.421875" defaultRowHeight="15"/>
  <cols>
    <col min="2" max="2" width="17.421875" style="0" customWidth="1"/>
    <col min="3" max="3" width="34.140625" style="0" customWidth="1"/>
    <col min="4" max="4" width="27.28125" style="0" customWidth="1"/>
    <col min="5" max="5" width="25.8515625" style="0" customWidth="1"/>
    <col min="6" max="6" width="18.421875" style="0" customWidth="1"/>
    <col min="7" max="7" width="17.8515625" style="0" customWidth="1"/>
    <col min="8" max="8" width="19.28125" style="0" customWidth="1"/>
    <col min="9" max="9" width="36.7109375" style="0" customWidth="1"/>
    <col min="10" max="10" width="28.57421875" style="0" customWidth="1"/>
  </cols>
  <sheetData>
    <row r="2" spans="2:40" ht="43.5" customHeight="1"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2:40" ht="36" customHeight="1">
      <c r="B3" s="34" t="s">
        <v>14</v>
      </c>
      <c r="C3" s="34"/>
      <c r="D3" s="34"/>
      <c r="E3" s="34"/>
      <c r="F3" s="34"/>
      <c r="G3" s="34"/>
      <c r="H3" s="34"/>
      <c r="I3" s="34"/>
      <c r="J3" s="3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0" ht="35.25" customHeight="1">
      <c r="B4" s="35" t="s">
        <v>10</v>
      </c>
      <c r="C4" s="35"/>
      <c r="D4" s="35"/>
      <c r="E4" s="35"/>
      <c r="F4" s="36" t="s">
        <v>11</v>
      </c>
      <c r="G4" s="36"/>
      <c r="H4" s="36"/>
      <c r="I4" s="36"/>
      <c r="J4" s="3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2:40" ht="35.25" customHeight="1">
      <c r="B5" s="35" t="s">
        <v>9</v>
      </c>
      <c r="C5" s="35"/>
      <c r="D5" s="35"/>
      <c r="E5" s="35"/>
      <c r="F5" s="36" t="s">
        <v>11</v>
      </c>
      <c r="G5" s="36"/>
      <c r="H5" s="36"/>
      <c r="I5" s="36"/>
      <c r="J5" s="3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2:40" s="5" customFormat="1" ht="34.5" customHeight="1">
      <c r="B6" s="41" t="s">
        <v>16</v>
      </c>
      <c r="C6" s="42"/>
      <c r="D6" s="42"/>
      <c r="E6" s="43"/>
      <c r="F6" s="44" t="s">
        <v>11</v>
      </c>
      <c r="G6" s="45"/>
      <c r="H6" s="45"/>
      <c r="I6" s="45"/>
      <c r="J6" s="4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2:40" s="5" customFormat="1" ht="72" customHeight="1">
      <c r="B7" s="6" t="s">
        <v>17</v>
      </c>
      <c r="C7" s="6" t="s">
        <v>18</v>
      </c>
      <c r="D7" s="6" t="s">
        <v>20</v>
      </c>
      <c r="E7" s="6" t="s">
        <v>0</v>
      </c>
      <c r="F7" s="6" t="s">
        <v>19</v>
      </c>
      <c r="G7" s="6" t="s">
        <v>1</v>
      </c>
      <c r="H7" s="6" t="s">
        <v>12</v>
      </c>
      <c r="I7" s="6" t="s">
        <v>22</v>
      </c>
      <c r="J7" s="6" t="s">
        <v>21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2:40" ht="140.25" customHeight="1">
      <c r="B8" s="8" t="s">
        <v>24</v>
      </c>
      <c r="C8" s="8" t="s">
        <v>25</v>
      </c>
      <c r="D8" s="8" t="s">
        <v>26</v>
      </c>
      <c r="E8" s="12">
        <v>1</v>
      </c>
      <c r="F8" s="3">
        <v>314778.62</v>
      </c>
      <c r="G8" s="13"/>
      <c r="H8" s="14"/>
      <c r="I8" s="8" t="s">
        <v>32</v>
      </c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2:40" ht="28.5" customHeight="1">
      <c r="B9" s="8"/>
      <c r="C9" s="8"/>
      <c r="D9" s="8"/>
      <c r="E9" s="8"/>
      <c r="F9" s="3">
        <v>0</v>
      </c>
      <c r="G9" s="2"/>
      <c r="H9" s="2"/>
      <c r="I9" s="8"/>
      <c r="J9" s="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2:40" ht="28.5" customHeight="1">
      <c r="B10" s="8"/>
      <c r="C10" s="8"/>
      <c r="D10" s="8"/>
      <c r="E10" s="8"/>
      <c r="F10" s="3">
        <v>0</v>
      </c>
      <c r="G10" s="2"/>
      <c r="H10" s="2"/>
      <c r="I10" s="8"/>
      <c r="J10" s="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2:40" s="5" customFormat="1" ht="27" customHeight="1">
      <c r="B11" s="37" t="s">
        <v>5</v>
      </c>
      <c r="C11" s="37"/>
      <c r="D11" s="37"/>
      <c r="E11" s="37"/>
      <c r="F11" s="7" t="s">
        <v>27</v>
      </c>
      <c r="G11" s="38"/>
      <c r="H11" s="39"/>
      <c r="I11" s="39"/>
      <c r="J11" s="4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2:40" ht="24.75" customHeight="1">
      <c r="B12" s="26" t="s">
        <v>2</v>
      </c>
      <c r="C12" s="26"/>
      <c r="D12" s="26"/>
      <c r="E12" s="26"/>
      <c r="F12" s="31" t="s">
        <v>28</v>
      </c>
      <c r="G12" s="32"/>
      <c r="H12" s="32"/>
      <c r="I12" s="32"/>
      <c r="J12" s="3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2:40" ht="24.75" customHeight="1">
      <c r="B13" s="26" t="s">
        <v>7</v>
      </c>
      <c r="C13" s="26"/>
      <c r="D13" s="26"/>
      <c r="E13" s="26"/>
      <c r="F13" s="31" t="s">
        <v>23</v>
      </c>
      <c r="G13" s="32"/>
      <c r="H13" s="32"/>
      <c r="I13" s="32"/>
      <c r="J13" s="3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2:40" ht="24.75" customHeight="1">
      <c r="B14" s="26" t="s">
        <v>8</v>
      </c>
      <c r="C14" s="26"/>
      <c r="D14" s="26"/>
      <c r="E14" s="27"/>
      <c r="F14" s="31" t="s">
        <v>13</v>
      </c>
      <c r="G14" s="32"/>
      <c r="H14" s="32"/>
      <c r="I14" s="32"/>
      <c r="J14" s="3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2:40" ht="24.75" customHeight="1">
      <c r="B15" s="26" t="s">
        <v>6</v>
      </c>
      <c r="C15" s="26"/>
      <c r="D15" s="26"/>
      <c r="E15" s="27"/>
      <c r="F15" s="31" t="s">
        <v>29</v>
      </c>
      <c r="G15" s="32"/>
      <c r="H15" s="32"/>
      <c r="I15" s="32"/>
      <c r="J15" s="3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2:40" ht="24.75" customHeight="1">
      <c r="B16" s="26" t="s">
        <v>3</v>
      </c>
      <c r="C16" s="26"/>
      <c r="D16" s="26"/>
      <c r="E16" s="27"/>
      <c r="F16" s="28" t="s">
        <v>30</v>
      </c>
      <c r="G16" s="29"/>
      <c r="H16" s="29"/>
      <c r="I16" s="29"/>
      <c r="J16" s="3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2:40" ht="24.75" customHeight="1">
      <c r="B17" s="26" t="s">
        <v>4</v>
      </c>
      <c r="C17" s="26"/>
      <c r="D17" s="26"/>
      <c r="E17" s="27"/>
      <c r="F17" s="31">
        <v>62455154</v>
      </c>
      <c r="G17" s="32"/>
      <c r="H17" s="32"/>
      <c r="I17" s="32"/>
      <c r="J17" s="3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2:40" ht="15">
      <c r="B18" s="1"/>
      <c r="C18" s="1"/>
      <c r="D18" s="1"/>
      <c r="E18" s="1"/>
      <c r="F18" s="1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2:40" ht="15">
      <c r="B19" s="1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2:40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2:40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2:40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2:40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2:40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2:40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2:40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2:40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2:40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2:40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</sheetData>
  <sheetProtection/>
  <mergeCells count="22">
    <mergeCell ref="B5:E5"/>
    <mergeCell ref="F5:J5"/>
    <mergeCell ref="B6:E6"/>
    <mergeCell ref="F6:J6"/>
    <mergeCell ref="B13:E13"/>
    <mergeCell ref="B12:E12"/>
    <mergeCell ref="B15:E15"/>
    <mergeCell ref="B16:E16"/>
    <mergeCell ref="F12:J12"/>
    <mergeCell ref="F13:J13"/>
    <mergeCell ref="F14:J14"/>
    <mergeCell ref="F15:J15"/>
    <mergeCell ref="B17:E17"/>
    <mergeCell ref="F16:J16"/>
    <mergeCell ref="F17:J17"/>
    <mergeCell ref="B2:J2"/>
    <mergeCell ref="B3:J3"/>
    <mergeCell ref="B4:E4"/>
    <mergeCell ref="F4:J4"/>
    <mergeCell ref="B11:E11"/>
    <mergeCell ref="G11:J11"/>
    <mergeCell ref="B14:E14"/>
  </mergeCells>
  <hyperlinks>
    <hyperlink ref="F16" r:id="rId1" display="d08d01planificacion@gmail.com"/>
  </hyperlinks>
  <printOptions horizontalCentered="1" verticalCentered="1"/>
  <pageMargins left="0" right="0" top="0" bottom="0" header="0" footer="0"/>
  <pageSetup horizontalDpi="600" verticalDpi="600" orientation="landscape" paperSize="9" scale="50" r:id="rId3"/>
  <headerFooter>
    <oddHeader>&amp;Rlogotipo institucional imagen jpg</oddHeader>
    <oddFooter>&amp;L&amp;P de &amp;N&amp;CNombre de la institución pública&amp;R&amp;F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29"/>
  <sheetViews>
    <sheetView zoomScale="80" zoomScaleNormal="80" zoomScalePageLayoutView="0" workbookViewId="0" topLeftCell="A8">
      <selection activeCell="G11" sqref="G11:J11"/>
    </sheetView>
  </sheetViews>
  <sheetFormatPr defaultColWidth="11.421875" defaultRowHeight="15"/>
  <cols>
    <col min="2" max="2" width="17.421875" style="0" customWidth="1"/>
    <col min="3" max="3" width="34.140625" style="0" customWidth="1"/>
    <col min="4" max="4" width="27.28125" style="0" customWidth="1"/>
    <col min="5" max="5" width="25.8515625" style="0" customWidth="1"/>
    <col min="6" max="6" width="18.421875" style="0" customWidth="1"/>
    <col min="7" max="7" width="17.8515625" style="0" customWidth="1"/>
    <col min="8" max="8" width="19.28125" style="0" customWidth="1"/>
    <col min="9" max="9" width="27.28125" style="0" customWidth="1"/>
    <col min="10" max="10" width="28.57421875" style="0" customWidth="1"/>
  </cols>
  <sheetData>
    <row r="2" spans="2:40" ht="43.5" customHeight="1"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2:40" ht="36" customHeight="1">
      <c r="B3" s="34" t="s">
        <v>14</v>
      </c>
      <c r="C3" s="34"/>
      <c r="D3" s="34"/>
      <c r="E3" s="34"/>
      <c r="F3" s="34"/>
      <c r="G3" s="34"/>
      <c r="H3" s="34"/>
      <c r="I3" s="34"/>
      <c r="J3" s="3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0" ht="35.25" customHeight="1">
      <c r="B4" s="35" t="s">
        <v>10</v>
      </c>
      <c r="C4" s="35"/>
      <c r="D4" s="35"/>
      <c r="E4" s="35"/>
      <c r="F4" s="36" t="s">
        <v>11</v>
      </c>
      <c r="G4" s="36"/>
      <c r="H4" s="36"/>
      <c r="I4" s="36"/>
      <c r="J4" s="3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2:40" ht="35.25" customHeight="1">
      <c r="B5" s="35" t="s">
        <v>9</v>
      </c>
      <c r="C5" s="35"/>
      <c r="D5" s="35"/>
      <c r="E5" s="35"/>
      <c r="F5" s="36" t="s">
        <v>11</v>
      </c>
      <c r="G5" s="36"/>
      <c r="H5" s="36"/>
      <c r="I5" s="36"/>
      <c r="J5" s="3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2:40" s="5" customFormat="1" ht="34.5" customHeight="1">
      <c r="B6" s="41" t="s">
        <v>16</v>
      </c>
      <c r="C6" s="42"/>
      <c r="D6" s="42"/>
      <c r="E6" s="43"/>
      <c r="F6" s="44" t="s">
        <v>11</v>
      </c>
      <c r="G6" s="45"/>
      <c r="H6" s="45"/>
      <c r="I6" s="45"/>
      <c r="J6" s="4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2:40" s="5" customFormat="1" ht="72" customHeight="1">
      <c r="B7" s="11" t="s">
        <v>17</v>
      </c>
      <c r="C7" s="11" t="s">
        <v>18</v>
      </c>
      <c r="D7" s="11" t="s">
        <v>20</v>
      </c>
      <c r="E7" s="11" t="s">
        <v>0</v>
      </c>
      <c r="F7" s="11" t="s">
        <v>19</v>
      </c>
      <c r="G7" s="11" t="s">
        <v>1</v>
      </c>
      <c r="H7" s="11" t="s">
        <v>12</v>
      </c>
      <c r="I7" s="11" t="s">
        <v>22</v>
      </c>
      <c r="J7" s="11" t="s">
        <v>21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2:40" ht="96" customHeight="1">
      <c r="B8" s="8" t="s">
        <v>24</v>
      </c>
      <c r="C8" s="8" t="s">
        <v>25</v>
      </c>
      <c r="D8" s="8" t="s">
        <v>26</v>
      </c>
      <c r="E8" s="12">
        <v>1</v>
      </c>
      <c r="F8" s="21">
        <v>314778.62</v>
      </c>
      <c r="G8" s="13"/>
      <c r="H8" s="22"/>
      <c r="I8" s="23" t="s">
        <v>33</v>
      </c>
      <c r="J8" s="2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2:40" ht="96" customHeight="1">
      <c r="B9" s="8" t="s">
        <v>24</v>
      </c>
      <c r="C9" s="8" t="s">
        <v>25</v>
      </c>
      <c r="D9" s="8" t="s">
        <v>26</v>
      </c>
      <c r="E9" s="12">
        <v>1</v>
      </c>
      <c r="F9" s="21">
        <v>3009.6</v>
      </c>
      <c r="G9" s="16">
        <v>42775</v>
      </c>
      <c r="H9" s="14">
        <v>43070</v>
      </c>
      <c r="I9" s="8" t="s">
        <v>50</v>
      </c>
      <c r="J9" s="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2:40" ht="195" customHeight="1">
      <c r="B10" s="8" t="s">
        <v>24</v>
      </c>
      <c r="C10" s="8" t="s">
        <v>34</v>
      </c>
      <c r="D10" s="8" t="s">
        <v>26</v>
      </c>
      <c r="E10" s="12">
        <v>1</v>
      </c>
      <c r="F10" s="3">
        <v>28977</v>
      </c>
      <c r="G10" s="14">
        <v>42786</v>
      </c>
      <c r="H10" s="14">
        <v>43070</v>
      </c>
      <c r="I10" s="8" t="s">
        <v>36</v>
      </c>
      <c r="J10" s="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2:40" s="5" customFormat="1" ht="27" customHeight="1">
      <c r="B11" s="37" t="s">
        <v>5</v>
      </c>
      <c r="C11" s="37"/>
      <c r="D11" s="37"/>
      <c r="E11" s="37"/>
      <c r="F11" s="7">
        <f>+F10+F9+F8</f>
        <v>346765.22</v>
      </c>
      <c r="G11" s="38"/>
      <c r="H11" s="39"/>
      <c r="I11" s="39"/>
      <c r="J11" s="4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2:40" ht="24.75" customHeight="1">
      <c r="B12" s="26" t="s">
        <v>2</v>
      </c>
      <c r="C12" s="26"/>
      <c r="D12" s="26"/>
      <c r="E12" s="26"/>
      <c r="F12" s="31" t="s">
        <v>31</v>
      </c>
      <c r="G12" s="32"/>
      <c r="H12" s="32"/>
      <c r="I12" s="32"/>
      <c r="J12" s="3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2:40" ht="24.75" customHeight="1">
      <c r="B13" s="26" t="s">
        <v>7</v>
      </c>
      <c r="C13" s="26"/>
      <c r="D13" s="26"/>
      <c r="E13" s="26"/>
      <c r="F13" s="31" t="s">
        <v>23</v>
      </c>
      <c r="G13" s="32"/>
      <c r="H13" s="32"/>
      <c r="I13" s="32"/>
      <c r="J13" s="3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2:40" ht="24.75" customHeight="1">
      <c r="B14" s="26" t="s">
        <v>8</v>
      </c>
      <c r="C14" s="26"/>
      <c r="D14" s="26"/>
      <c r="E14" s="27"/>
      <c r="F14" s="31" t="s">
        <v>13</v>
      </c>
      <c r="G14" s="32"/>
      <c r="H14" s="32"/>
      <c r="I14" s="32"/>
      <c r="J14" s="3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2:40" ht="24.75" customHeight="1">
      <c r="B15" s="26" t="s">
        <v>6</v>
      </c>
      <c r="C15" s="26"/>
      <c r="D15" s="26"/>
      <c r="E15" s="27"/>
      <c r="F15" s="31" t="s">
        <v>29</v>
      </c>
      <c r="G15" s="32"/>
      <c r="H15" s="32"/>
      <c r="I15" s="32"/>
      <c r="J15" s="3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2:40" ht="24.75" customHeight="1">
      <c r="B16" s="26" t="s">
        <v>3</v>
      </c>
      <c r="C16" s="26"/>
      <c r="D16" s="26"/>
      <c r="E16" s="27"/>
      <c r="F16" s="28" t="s">
        <v>30</v>
      </c>
      <c r="G16" s="29"/>
      <c r="H16" s="29"/>
      <c r="I16" s="29"/>
      <c r="J16" s="3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2:40" ht="24.75" customHeight="1">
      <c r="B17" s="26" t="s">
        <v>4</v>
      </c>
      <c r="C17" s="26"/>
      <c r="D17" s="26"/>
      <c r="E17" s="27"/>
      <c r="F17" s="31">
        <v>62455154</v>
      </c>
      <c r="G17" s="32"/>
      <c r="H17" s="32"/>
      <c r="I17" s="32"/>
      <c r="J17" s="3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2:40" ht="15">
      <c r="B18" s="1"/>
      <c r="C18" s="1"/>
      <c r="D18" s="1"/>
      <c r="E18" s="1"/>
      <c r="F18" s="1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2:40" ht="15">
      <c r="B19" s="1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2:40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2:40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2:40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2:40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2:40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2:40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2:40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2:40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2:40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2:40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</sheetData>
  <sheetProtection/>
  <mergeCells count="22">
    <mergeCell ref="B16:E16"/>
    <mergeCell ref="F16:J16"/>
    <mergeCell ref="B17:E17"/>
    <mergeCell ref="F17:J17"/>
    <mergeCell ref="B13:E13"/>
    <mergeCell ref="F13:J13"/>
    <mergeCell ref="B14:E14"/>
    <mergeCell ref="F14:J14"/>
    <mergeCell ref="B15:E15"/>
    <mergeCell ref="F15:J15"/>
    <mergeCell ref="B6:E6"/>
    <mergeCell ref="F6:J6"/>
    <mergeCell ref="B11:E11"/>
    <mergeCell ref="G11:J11"/>
    <mergeCell ref="B12:E12"/>
    <mergeCell ref="F12:J12"/>
    <mergeCell ref="B2:J2"/>
    <mergeCell ref="B3:J3"/>
    <mergeCell ref="B4:E4"/>
    <mergeCell ref="F4:J4"/>
    <mergeCell ref="B5:E5"/>
    <mergeCell ref="F5:J5"/>
  </mergeCells>
  <hyperlinks>
    <hyperlink ref="F16" r:id="rId1" display="d08d01planificacion@gmail.com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N31"/>
  <sheetViews>
    <sheetView tabSelected="1" zoomScale="80" zoomScaleNormal="80" zoomScalePageLayoutView="0" workbookViewId="0" topLeftCell="A1">
      <selection activeCell="B3" sqref="B3:J3"/>
    </sheetView>
  </sheetViews>
  <sheetFormatPr defaultColWidth="11.421875" defaultRowHeight="15"/>
  <cols>
    <col min="2" max="2" width="17.421875" style="0" customWidth="1"/>
    <col min="3" max="3" width="34.140625" style="0" customWidth="1"/>
    <col min="4" max="4" width="27.28125" style="0" customWidth="1"/>
    <col min="5" max="5" width="25.8515625" style="0" customWidth="1"/>
    <col min="6" max="6" width="18.421875" style="0" customWidth="1"/>
    <col min="7" max="7" width="17.8515625" style="0" customWidth="1"/>
    <col min="8" max="8" width="19.28125" style="0" customWidth="1"/>
    <col min="9" max="9" width="29.421875" style="0" customWidth="1"/>
    <col min="10" max="10" width="28.57421875" style="0" customWidth="1"/>
  </cols>
  <sheetData>
    <row r="2" spans="2:40" ht="43.5" customHeight="1"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2:40" ht="36" customHeight="1">
      <c r="B3" s="34" t="s">
        <v>14</v>
      </c>
      <c r="C3" s="34"/>
      <c r="D3" s="34"/>
      <c r="E3" s="34"/>
      <c r="F3" s="34"/>
      <c r="G3" s="34"/>
      <c r="H3" s="34"/>
      <c r="I3" s="34"/>
      <c r="J3" s="3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0" ht="35.25" customHeight="1">
      <c r="B4" s="35" t="s">
        <v>10</v>
      </c>
      <c r="C4" s="35"/>
      <c r="D4" s="35"/>
      <c r="E4" s="35"/>
      <c r="F4" s="36" t="s">
        <v>11</v>
      </c>
      <c r="G4" s="36"/>
      <c r="H4" s="36"/>
      <c r="I4" s="36"/>
      <c r="J4" s="3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2:40" ht="35.25" customHeight="1">
      <c r="B5" s="35" t="s">
        <v>9</v>
      </c>
      <c r="C5" s="35"/>
      <c r="D5" s="35"/>
      <c r="E5" s="35"/>
      <c r="F5" s="36" t="s">
        <v>11</v>
      </c>
      <c r="G5" s="36"/>
      <c r="H5" s="36"/>
      <c r="I5" s="36"/>
      <c r="J5" s="3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2:40" s="5" customFormat="1" ht="34.5" customHeight="1">
      <c r="B6" s="41" t="s">
        <v>16</v>
      </c>
      <c r="C6" s="42"/>
      <c r="D6" s="42"/>
      <c r="E6" s="43"/>
      <c r="F6" s="44" t="s">
        <v>11</v>
      </c>
      <c r="G6" s="45"/>
      <c r="H6" s="45"/>
      <c r="I6" s="45"/>
      <c r="J6" s="4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2:40" s="5" customFormat="1" ht="72" customHeight="1">
      <c r="B7" s="11" t="s">
        <v>17</v>
      </c>
      <c r="C7" s="11" t="s">
        <v>18</v>
      </c>
      <c r="D7" s="11" t="s">
        <v>20</v>
      </c>
      <c r="E7" s="11" t="s">
        <v>0</v>
      </c>
      <c r="F7" s="11" t="s">
        <v>19</v>
      </c>
      <c r="G7" s="11" t="s">
        <v>1</v>
      </c>
      <c r="H7" s="11" t="s">
        <v>12</v>
      </c>
      <c r="I7" s="11" t="s">
        <v>22</v>
      </c>
      <c r="J7" s="11" t="s">
        <v>21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2:40" ht="96" customHeight="1">
      <c r="B8" s="8" t="s">
        <v>24</v>
      </c>
      <c r="C8" s="8" t="s">
        <v>25</v>
      </c>
      <c r="D8" s="8" t="s">
        <v>26</v>
      </c>
      <c r="E8" s="12">
        <v>1</v>
      </c>
      <c r="F8" s="3">
        <v>314778.62</v>
      </c>
      <c r="G8" s="16">
        <v>42795</v>
      </c>
      <c r="H8" s="16">
        <v>42922</v>
      </c>
      <c r="I8" s="8" t="s">
        <v>35</v>
      </c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2:40" ht="96" customHeight="1">
      <c r="B9" s="8" t="s">
        <v>24</v>
      </c>
      <c r="C9" s="8" t="s">
        <v>25</v>
      </c>
      <c r="D9" s="8" t="s">
        <v>26</v>
      </c>
      <c r="E9" s="12">
        <v>1</v>
      </c>
      <c r="F9" s="3">
        <v>7945</v>
      </c>
      <c r="G9" s="16">
        <v>42816</v>
      </c>
      <c r="H9" s="16">
        <v>43070</v>
      </c>
      <c r="I9" s="8" t="s">
        <v>49</v>
      </c>
      <c r="J9" s="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2:40" ht="138.75" customHeight="1">
      <c r="B10" s="8" t="s">
        <v>24</v>
      </c>
      <c r="C10" s="8" t="s">
        <v>39</v>
      </c>
      <c r="D10" s="8" t="s">
        <v>40</v>
      </c>
      <c r="E10" s="12">
        <v>1</v>
      </c>
      <c r="F10" s="3">
        <v>220365</v>
      </c>
      <c r="G10" s="2"/>
      <c r="H10" s="2"/>
      <c r="I10" s="8" t="s">
        <v>41</v>
      </c>
      <c r="J10" s="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2:40" ht="138.75" customHeight="1">
      <c r="B11" s="8" t="s">
        <v>24</v>
      </c>
      <c r="C11" s="8" t="s">
        <v>34</v>
      </c>
      <c r="D11" s="8" t="s">
        <v>26</v>
      </c>
      <c r="E11" s="12">
        <v>1</v>
      </c>
      <c r="F11" s="3">
        <v>28977</v>
      </c>
      <c r="G11" s="14">
        <v>42786</v>
      </c>
      <c r="H11" s="14">
        <v>43070</v>
      </c>
      <c r="I11" s="8" t="s">
        <v>51</v>
      </c>
      <c r="J11" s="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2:40" ht="122.25" customHeight="1">
      <c r="B12" s="8" t="s">
        <v>24</v>
      </c>
      <c r="C12" s="8" t="s">
        <v>34</v>
      </c>
      <c r="D12" s="8" t="s">
        <v>26</v>
      </c>
      <c r="E12" s="12">
        <v>1</v>
      </c>
      <c r="F12" s="3">
        <v>4548</v>
      </c>
      <c r="G12" s="2"/>
      <c r="H12" s="2"/>
      <c r="I12" s="8" t="s">
        <v>37</v>
      </c>
      <c r="J12" s="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2:40" s="5" customFormat="1" ht="27" customHeight="1">
      <c r="B13" s="37" t="s">
        <v>5</v>
      </c>
      <c r="C13" s="37"/>
      <c r="D13" s="37"/>
      <c r="E13" s="37"/>
      <c r="F13" s="7">
        <f>+F12+F11+F10+F9+F8</f>
        <v>576613.62</v>
      </c>
      <c r="G13" s="38"/>
      <c r="H13" s="39"/>
      <c r="I13" s="39"/>
      <c r="J13" s="40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2:40" ht="24.75" customHeight="1">
      <c r="B14" s="26" t="s">
        <v>2</v>
      </c>
      <c r="C14" s="26"/>
      <c r="D14" s="26"/>
      <c r="E14" s="26"/>
      <c r="F14" s="31" t="s">
        <v>38</v>
      </c>
      <c r="G14" s="32"/>
      <c r="H14" s="32"/>
      <c r="I14" s="32"/>
      <c r="J14" s="3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2:40" ht="24.75" customHeight="1">
      <c r="B15" s="26" t="s">
        <v>7</v>
      </c>
      <c r="C15" s="26"/>
      <c r="D15" s="26"/>
      <c r="E15" s="26"/>
      <c r="F15" s="31" t="s">
        <v>23</v>
      </c>
      <c r="G15" s="32"/>
      <c r="H15" s="32"/>
      <c r="I15" s="32"/>
      <c r="J15" s="3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2:40" ht="24.75" customHeight="1">
      <c r="B16" s="26" t="s">
        <v>8</v>
      </c>
      <c r="C16" s="26"/>
      <c r="D16" s="26"/>
      <c r="E16" s="27"/>
      <c r="F16" s="31" t="s">
        <v>13</v>
      </c>
      <c r="G16" s="32"/>
      <c r="H16" s="32"/>
      <c r="I16" s="32"/>
      <c r="J16" s="3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2:40" ht="24.75" customHeight="1">
      <c r="B17" s="26" t="s">
        <v>6</v>
      </c>
      <c r="C17" s="26"/>
      <c r="D17" s="26"/>
      <c r="E17" s="27"/>
      <c r="F17" s="31" t="s">
        <v>29</v>
      </c>
      <c r="G17" s="32"/>
      <c r="H17" s="32"/>
      <c r="I17" s="32"/>
      <c r="J17" s="3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2:40" ht="24.75" customHeight="1">
      <c r="B18" s="26" t="s">
        <v>3</v>
      </c>
      <c r="C18" s="26"/>
      <c r="D18" s="26"/>
      <c r="E18" s="27"/>
      <c r="F18" s="28" t="s">
        <v>30</v>
      </c>
      <c r="G18" s="29"/>
      <c r="H18" s="29"/>
      <c r="I18" s="29"/>
      <c r="J18" s="3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2:40" ht="24.75" customHeight="1">
      <c r="B19" s="26" t="s">
        <v>4</v>
      </c>
      <c r="C19" s="26"/>
      <c r="D19" s="26"/>
      <c r="E19" s="27"/>
      <c r="F19" s="31">
        <v>62455154</v>
      </c>
      <c r="G19" s="32"/>
      <c r="H19" s="32"/>
      <c r="I19" s="32"/>
      <c r="J19" s="3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2:40" ht="15">
      <c r="B20" s="1"/>
      <c r="C20" s="1"/>
      <c r="D20" s="1"/>
      <c r="E20" s="1"/>
      <c r="F20" s="1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2:40" ht="15">
      <c r="B21" s="1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2:40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2:40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2:40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2:40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2:40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2:40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2:40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2:40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2:40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2:40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</sheetData>
  <sheetProtection/>
  <mergeCells count="22">
    <mergeCell ref="B18:E18"/>
    <mergeCell ref="F18:J18"/>
    <mergeCell ref="B19:E19"/>
    <mergeCell ref="F19:J19"/>
    <mergeCell ref="B15:E15"/>
    <mergeCell ref="F15:J15"/>
    <mergeCell ref="B16:E16"/>
    <mergeCell ref="F16:J16"/>
    <mergeCell ref="B17:E17"/>
    <mergeCell ref="F17:J17"/>
    <mergeCell ref="B6:E6"/>
    <mergeCell ref="F6:J6"/>
    <mergeCell ref="B13:E13"/>
    <mergeCell ref="G13:J13"/>
    <mergeCell ref="B14:E14"/>
    <mergeCell ref="F14:J14"/>
    <mergeCell ref="B2:J2"/>
    <mergeCell ref="B3:J3"/>
    <mergeCell ref="B4:E4"/>
    <mergeCell ref="F4:J4"/>
    <mergeCell ref="B5:E5"/>
    <mergeCell ref="F5:J5"/>
  </mergeCells>
  <hyperlinks>
    <hyperlink ref="F18" r:id="rId1" display="d08d01planificacion@gmail.com"/>
  </hyperlinks>
  <printOptions/>
  <pageMargins left="0.7" right="0.7" top="0.75" bottom="0.75" header="0.3" footer="0.3"/>
  <pageSetup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AN30"/>
  <sheetViews>
    <sheetView zoomScale="80" zoomScaleNormal="80" zoomScalePageLayoutView="0" workbookViewId="0" topLeftCell="A9">
      <selection activeCell="B11" sqref="B11:I11"/>
    </sheetView>
  </sheetViews>
  <sheetFormatPr defaultColWidth="11.421875" defaultRowHeight="15"/>
  <cols>
    <col min="2" max="2" width="17.421875" style="0" customWidth="1"/>
    <col min="3" max="3" width="34.140625" style="0" customWidth="1"/>
    <col min="4" max="4" width="27.28125" style="0" customWidth="1"/>
    <col min="5" max="5" width="25.8515625" style="0" customWidth="1"/>
    <col min="6" max="6" width="18.421875" style="0" customWidth="1"/>
    <col min="7" max="7" width="17.8515625" style="0" customWidth="1"/>
    <col min="8" max="8" width="19.28125" style="0" customWidth="1"/>
    <col min="9" max="9" width="29.421875" style="0" customWidth="1"/>
    <col min="10" max="10" width="28.57421875" style="0" customWidth="1"/>
  </cols>
  <sheetData>
    <row r="2" spans="2:40" ht="43.5" customHeight="1"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2:40" ht="36" customHeight="1">
      <c r="B3" s="34" t="s">
        <v>14</v>
      </c>
      <c r="C3" s="34"/>
      <c r="D3" s="34"/>
      <c r="E3" s="34"/>
      <c r="F3" s="34"/>
      <c r="G3" s="34"/>
      <c r="H3" s="34"/>
      <c r="I3" s="34"/>
      <c r="J3" s="3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0" ht="35.25" customHeight="1">
      <c r="B4" s="35" t="s">
        <v>10</v>
      </c>
      <c r="C4" s="35"/>
      <c r="D4" s="35"/>
      <c r="E4" s="35"/>
      <c r="F4" s="36" t="s">
        <v>11</v>
      </c>
      <c r="G4" s="36"/>
      <c r="H4" s="36"/>
      <c r="I4" s="36"/>
      <c r="J4" s="3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2:40" ht="35.25" customHeight="1">
      <c r="B5" s="35" t="s">
        <v>9</v>
      </c>
      <c r="C5" s="35"/>
      <c r="D5" s="35"/>
      <c r="E5" s="35"/>
      <c r="F5" s="36" t="s">
        <v>11</v>
      </c>
      <c r="G5" s="36"/>
      <c r="H5" s="36"/>
      <c r="I5" s="36"/>
      <c r="J5" s="3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2:40" s="5" customFormat="1" ht="34.5" customHeight="1">
      <c r="B6" s="41" t="s">
        <v>16</v>
      </c>
      <c r="C6" s="42"/>
      <c r="D6" s="42"/>
      <c r="E6" s="43"/>
      <c r="F6" s="44" t="s">
        <v>11</v>
      </c>
      <c r="G6" s="45"/>
      <c r="H6" s="45"/>
      <c r="I6" s="45"/>
      <c r="J6" s="4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2:40" s="5" customFormat="1" ht="72" customHeight="1">
      <c r="B7" s="18" t="s">
        <v>17</v>
      </c>
      <c r="C7" s="18" t="s">
        <v>18</v>
      </c>
      <c r="D7" s="18" t="s">
        <v>20</v>
      </c>
      <c r="E7" s="18" t="s">
        <v>0</v>
      </c>
      <c r="F7" s="18" t="s">
        <v>19</v>
      </c>
      <c r="G7" s="18" t="s">
        <v>1</v>
      </c>
      <c r="H7" s="18" t="s">
        <v>12</v>
      </c>
      <c r="I7" s="18" t="s">
        <v>22</v>
      </c>
      <c r="J7" s="18" t="s">
        <v>21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2:40" ht="96" customHeight="1">
      <c r="B8" s="8" t="s">
        <v>24</v>
      </c>
      <c r="C8" s="8" t="s">
        <v>25</v>
      </c>
      <c r="D8" s="8" t="s">
        <v>26</v>
      </c>
      <c r="E8" s="12">
        <v>1</v>
      </c>
      <c r="F8" s="3">
        <v>314778.62</v>
      </c>
      <c r="G8" s="16">
        <v>42795</v>
      </c>
      <c r="H8" s="16">
        <v>42922</v>
      </c>
      <c r="I8" s="8" t="s">
        <v>47</v>
      </c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2:40" ht="96" customHeight="1">
      <c r="B9" s="8" t="s">
        <v>24</v>
      </c>
      <c r="C9" s="8" t="s">
        <v>25</v>
      </c>
      <c r="D9" s="8" t="s">
        <v>26</v>
      </c>
      <c r="E9" s="12">
        <v>1</v>
      </c>
      <c r="F9" s="3">
        <v>7945</v>
      </c>
      <c r="G9" s="16">
        <v>42816</v>
      </c>
      <c r="H9" s="16">
        <v>43070</v>
      </c>
      <c r="I9" s="8" t="s">
        <v>52</v>
      </c>
      <c r="J9" s="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2:40" ht="138.75" customHeight="1">
      <c r="B10" s="8" t="s">
        <v>24</v>
      </c>
      <c r="C10" s="8" t="s">
        <v>34</v>
      </c>
      <c r="D10" s="8" t="s">
        <v>26</v>
      </c>
      <c r="E10" s="12">
        <v>1</v>
      </c>
      <c r="F10" s="3">
        <v>4548</v>
      </c>
      <c r="G10" s="2"/>
      <c r="H10" s="2"/>
      <c r="I10" s="8" t="s">
        <v>48</v>
      </c>
      <c r="J10" s="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2:40" ht="122.25" customHeight="1">
      <c r="B11" s="8" t="s">
        <v>24</v>
      </c>
      <c r="C11" s="8" t="s">
        <v>34</v>
      </c>
      <c r="D11" s="8" t="s">
        <v>26</v>
      </c>
      <c r="E11" s="12">
        <v>1</v>
      </c>
      <c r="F11" s="3">
        <v>28977</v>
      </c>
      <c r="G11" s="13">
        <v>42830</v>
      </c>
      <c r="H11" s="2"/>
      <c r="I11" s="8" t="s">
        <v>53</v>
      </c>
      <c r="J11" s="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2:40" s="5" customFormat="1" ht="27" customHeight="1">
      <c r="B12" s="37" t="s">
        <v>5</v>
      </c>
      <c r="C12" s="37"/>
      <c r="D12" s="37"/>
      <c r="E12" s="37"/>
      <c r="F12" s="7">
        <f>+F8+F9+F10+F11</f>
        <v>356248.62</v>
      </c>
      <c r="G12" s="38"/>
      <c r="H12" s="39"/>
      <c r="I12" s="39"/>
      <c r="J12" s="40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2:40" ht="24.75" customHeight="1">
      <c r="B13" s="26" t="s">
        <v>2</v>
      </c>
      <c r="C13" s="26"/>
      <c r="D13" s="26"/>
      <c r="E13" s="26"/>
      <c r="F13" s="31" t="s">
        <v>54</v>
      </c>
      <c r="G13" s="32"/>
      <c r="H13" s="32"/>
      <c r="I13" s="32"/>
      <c r="J13" s="3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2:40" ht="24.75" customHeight="1">
      <c r="B14" s="26" t="s">
        <v>7</v>
      </c>
      <c r="C14" s="26"/>
      <c r="D14" s="26"/>
      <c r="E14" s="26"/>
      <c r="F14" s="31" t="s">
        <v>23</v>
      </c>
      <c r="G14" s="32"/>
      <c r="H14" s="32"/>
      <c r="I14" s="32"/>
      <c r="J14" s="3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2:40" ht="24.75" customHeight="1">
      <c r="B15" s="26" t="s">
        <v>8</v>
      </c>
      <c r="C15" s="26"/>
      <c r="D15" s="26"/>
      <c r="E15" s="27"/>
      <c r="F15" s="31" t="s">
        <v>13</v>
      </c>
      <c r="G15" s="32"/>
      <c r="H15" s="32"/>
      <c r="I15" s="32"/>
      <c r="J15" s="3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2:40" ht="24.75" customHeight="1">
      <c r="B16" s="26" t="s">
        <v>6</v>
      </c>
      <c r="C16" s="26"/>
      <c r="D16" s="26"/>
      <c r="E16" s="27"/>
      <c r="F16" s="31" t="s">
        <v>29</v>
      </c>
      <c r="G16" s="32"/>
      <c r="H16" s="32"/>
      <c r="I16" s="32"/>
      <c r="J16" s="3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2:40" ht="24.75" customHeight="1">
      <c r="B17" s="26" t="s">
        <v>3</v>
      </c>
      <c r="C17" s="26"/>
      <c r="D17" s="26"/>
      <c r="E17" s="27"/>
      <c r="F17" s="28" t="s">
        <v>30</v>
      </c>
      <c r="G17" s="29"/>
      <c r="H17" s="29"/>
      <c r="I17" s="29"/>
      <c r="J17" s="3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2:40" ht="24.75" customHeight="1">
      <c r="B18" s="26" t="s">
        <v>4</v>
      </c>
      <c r="C18" s="26"/>
      <c r="D18" s="26"/>
      <c r="E18" s="27"/>
      <c r="F18" s="31">
        <v>62455154</v>
      </c>
      <c r="G18" s="32"/>
      <c r="H18" s="32"/>
      <c r="I18" s="32"/>
      <c r="J18" s="3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2:40" ht="15">
      <c r="B19" s="1"/>
      <c r="C19" s="1"/>
      <c r="D19" s="1"/>
      <c r="E19" s="1"/>
      <c r="F19" s="1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2:40" ht="15">
      <c r="B20" s="1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2:40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2:40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2:40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2:40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2:40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2:40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2:40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2:40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2:40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2:40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</sheetData>
  <sheetProtection/>
  <mergeCells count="22">
    <mergeCell ref="B2:J2"/>
    <mergeCell ref="B3:J3"/>
    <mergeCell ref="B4:E4"/>
    <mergeCell ref="F4:J4"/>
    <mergeCell ref="B5:E5"/>
    <mergeCell ref="F5:J5"/>
    <mergeCell ref="B6:E6"/>
    <mergeCell ref="F6:J6"/>
    <mergeCell ref="B12:E12"/>
    <mergeCell ref="G12:J12"/>
    <mergeCell ref="B13:E13"/>
    <mergeCell ref="F13:J13"/>
    <mergeCell ref="B17:E17"/>
    <mergeCell ref="F17:J17"/>
    <mergeCell ref="B18:E18"/>
    <mergeCell ref="F18:J18"/>
    <mergeCell ref="B14:E14"/>
    <mergeCell ref="F14:J14"/>
    <mergeCell ref="B15:E15"/>
    <mergeCell ref="F15:J15"/>
    <mergeCell ref="B16:E16"/>
    <mergeCell ref="F16:J16"/>
  </mergeCells>
  <hyperlinks>
    <hyperlink ref="F17" r:id="rId1" display="d08d01planificacion@gmail.com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AN29"/>
  <sheetViews>
    <sheetView zoomScale="80" zoomScaleNormal="80" zoomScalePageLayoutView="0" workbookViewId="0" topLeftCell="A7">
      <selection activeCell="B10" sqref="B10:I10"/>
    </sheetView>
  </sheetViews>
  <sheetFormatPr defaultColWidth="11.421875" defaultRowHeight="15"/>
  <cols>
    <col min="2" max="2" width="17.421875" style="0" customWidth="1"/>
    <col min="3" max="3" width="34.140625" style="0" customWidth="1"/>
    <col min="4" max="4" width="27.28125" style="0" customWidth="1"/>
    <col min="5" max="5" width="25.8515625" style="0" customWidth="1"/>
    <col min="6" max="6" width="18.421875" style="0" customWidth="1"/>
    <col min="7" max="7" width="17.8515625" style="0" customWidth="1"/>
    <col min="8" max="8" width="19.28125" style="0" customWidth="1"/>
    <col min="9" max="9" width="29.421875" style="0" customWidth="1"/>
    <col min="10" max="10" width="28.57421875" style="0" customWidth="1"/>
  </cols>
  <sheetData>
    <row r="2" spans="2:40" ht="43.5" customHeight="1"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2:40" ht="36" customHeight="1">
      <c r="B3" s="34" t="s">
        <v>14</v>
      </c>
      <c r="C3" s="34"/>
      <c r="D3" s="34"/>
      <c r="E3" s="34"/>
      <c r="F3" s="34"/>
      <c r="G3" s="34"/>
      <c r="H3" s="34"/>
      <c r="I3" s="34"/>
      <c r="J3" s="3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0" ht="35.25" customHeight="1">
      <c r="B4" s="35" t="s">
        <v>10</v>
      </c>
      <c r="C4" s="35"/>
      <c r="D4" s="35"/>
      <c r="E4" s="35"/>
      <c r="F4" s="36" t="s">
        <v>11</v>
      </c>
      <c r="G4" s="36"/>
      <c r="H4" s="36"/>
      <c r="I4" s="36"/>
      <c r="J4" s="3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2:40" ht="35.25" customHeight="1">
      <c r="B5" s="35" t="s">
        <v>9</v>
      </c>
      <c r="C5" s="35"/>
      <c r="D5" s="35"/>
      <c r="E5" s="35"/>
      <c r="F5" s="36" t="s">
        <v>11</v>
      </c>
      <c r="G5" s="36"/>
      <c r="H5" s="36"/>
      <c r="I5" s="36"/>
      <c r="J5" s="3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2:40" s="5" customFormat="1" ht="34.5" customHeight="1">
      <c r="B6" s="41" t="s">
        <v>16</v>
      </c>
      <c r="C6" s="42"/>
      <c r="D6" s="42"/>
      <c r="E6" s="43"/>
      <c r="F6" s="44" t="s">
        <v>11</v>
      </c>
      <c r="G6" s="45"/>
      <c r="H6" s="45"/>
      <c r="I6" s="45"/>
      <c r="J6" s="4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2:40" s="5" customFormat="1" ht="72" customHeight="1">
      <c r="B7" s="18" t="s">
        <v>17</v>
      </c>
      <c r="C7" s="18" t="s">
        <v>18</v>
      </c>
      <c r="D7" s="18" t="s">
        <v>20</v>
      </c>
      <c r="E7" s="18" t="s">
        <v>0</v>
      </c>
      <c r="F7" s="18" t="s">
        <v>19</v>
      </c>
      <c r="G7" s="18" t="s">
        <v>1</v>
      </c>
      <c r="H7" s="18" t="s">
        <v>12</v>
      </c>
      <c r="I7" s="18" t="s">
        <v>22</v>
      </c>
      <c r="J7" s="18" t="s">
        <v>21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2:40" ht="96" customHeight="1">
      <c r="B8" s="8" t="s">
        <v>24</v>
      </c>
      <c r="C8" s="8" t="s">
        <v>25</v>
      </c>
      <c r="D8" s="8" t="s">
        <v>26</v>
      </c>
      <c r="E8" s="12">
        <v>1</v>
      </c>
      <c r="F8" s="3">
        <v>314778.62</v>
      </c>
      <c r="G8" s="16">
        <v>42795</v>
      </c>
      <c r="H8" s="16">
        <v>42922</v>
      </c>
      <c r="I8" s="8" t="s">
        <v>35</v>
      </c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2:40" ht="96" customHeight="1">
      <c r="B9" s="8" t="s">
        <v>24</v>
      </c>
      <c r="C9" s="8" t="s">
        <v>25</v>
      </c>
      <c r="D9" s="8" t="s">
        <v>26</v>
      </c>
      <c r="E9" s="12">
        <v>1</v>
      </c>
      <c r="F9" s="3">
        <v>7945</v>
      </c>
      <c r="G9" s="16">
        <v>42816</v>
      </c>
      <c r="H9" s="16">
        <v>43070</v>
      </c>
      <c r="I9" s="8" t="s">
        <v>55</v>
      </c>
      <c r="J9" s="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2:40" ht="138.75" customHeight="1">
      <c r="B10" s="8" t="s">
        <v>24</v>
      </c>
      <c r="C10" s="8" t="s">
        <v>34</v>
      </c>
      <c r="D10" s="8" t="s">
        <v>26</v>
      </c>
      <c r="E10" s="12">
        <v>1</v>
      </c>
      <c r="F10" s="3">
        <v>28977</v>
      </c>
      <c r="G10" s="16">
        <v>42880</v>
      </c>
      <c r="H10" s="16">
        <v>42970</v>
      </c>
      <c r="I10" s="8" t="s">
        <v>56</v>
      </c>
      <c r="J10" s="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2:40" s="5" customFormat="1" ht="27" customHeight="1">
      <c r="B11" s="37" t="s">
        <v>5</v>
      </c>
      <c r="C11" s="37"/>
      <c r="D11" s="37"/>
      <c r="E11" s="37"/>
      <c r="F11" s="7">
        <f>+F9+F8+F10</f>
        <v>351700.62</v>
      </c>
      <c r="G11" s="38"/>
      <c r="H11" s="39"/>
      <c r="I11" s="39"/>
      <c r="J11" s="4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2:40" ht="24.75" customHeight="1">
      <c r="B12" s="26" t="s">
        <v>2</v>
      </c>
      <c r="C12" s="26"/>
      <c r="D12" s="26"/>
      <c r="E12" s="26"/>
      <c r="F12" s="31" t="s">
        <v>57</v>
      </c>
      <c r="G12" s="32"/>
      <c r="H12" s="32"/>
      <c r="I12" s="32"/>
      <c r="J12" s="3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2:40" ht="24.75" customHeight="1">
      <c r="B13" s="26" t="s">
        <v>7</v>
      </c>
      <c r="C13" s="26"/>
      <c r="D13" s="26"/>
      <c r="E13" s="26"/>
      <c r="F13" s="31" t="s">
        <v>23</v>
      </c>
      <c r="G13" s="32"/>
      <c r="H13" s="32"/>
      <c r="I13" s="32"/>
      <c r="J13" s="3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2:40" ht="24.75" customHeight="1">
      <c r="B14" s="26" t="s">
        <v>8</v>
      </c>
      <c r="C14" s="26"/>
      <c r="D14" s="26"/>
      <c r="E14" s="27"/>
      <c r="F14" s="31" t="s">
        <v>13</v>
      </c>
      <c r="G14" s="32"/>
      <c r="H14" s="32"/>
      <c r="I14" s="32"/>
      <c r="J14" s="3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2:40" ht="24.75" customHeight="1">
      <c r="B15" s="26" t="s">
        <v>6</v>
      </c>
      <c r="C15" s="26"/>
      <c r="D15" s="26"/>
      <c r="E15" s="27"/>
      <c r="F15" s="31" t="s">
        <v>29</v>
      </c>
      <c r="G15" s="32"/>
      <c r="H15" s="32"/>
      <c r="I15" s="32"/>
      <c r="J15" s="3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2:40" ht="24.75" customHeight="1">
      <c r="B16" s="26" t="s">
        <v>3</v>
      </c>
      <c r="C16" s="26"/>
      <c r="D16" s="26"/>
      <c r="E16" s="27"/>
      <c r="F16" s="28" t="s">
        <v>30</v>
      </c>
      <c r="G16" s="29"/>
      <c r="H16" s="29"/>
      <c r="I16" s="29"/>
      <c r="J16" s="3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2:40" ht="24.75" customHeight="1">
      <c r="B17" s="26" t="s">
        <v>4</v>
      </c>
      <c r="C17" s="26"/>
      <c r="D17" s="26"/>
      <c r="E17" s="27"/>
      <c r="F17" s="31">
        <v>62455154</v>
      </c>
      <c r="G17" s="32"/>
      <c r="H17" s="32"/>
      <c r="I17" s="32"/>
      <c r="J17" s="3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2:40" ht="15">
      <c r="B18" s="1"/>
      <c r="C18" s="1"/>
      <c r="D18" s="1"/>
      <c r="E18" s="1"/>
      <c r="F18" s="1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2:40" ht="15">
      <c r="B19" s="1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2:40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2:40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2:40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2:40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2:40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2:40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2:40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2:40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2:40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2:40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</sheetData>
  <sheetProtection/>
  <mergeCells count="22">
    <mergeCell ref="B2:J2"/>
    <mergeCell ref="B3:J3"/>
    <mergeCell ref="B4:E4"/>
    <mergeCell ref="F4:J4"/>
    <mergeCell ref="B5:E5"/>
    <mergeCell ref="F5:J5"/>
    <mergeCell ref="B6:E6"/>
    <mergeCell ref="F6:J6"/>
    <mergeCell ref="B11:E11"/>
    <mergeCell ref="G11:J11"/>
    <mergeCell ref="B12:E12"/>
    <mergeCell ref="F12:J12"/>
    <mergeCell ref="B16:E16"/>
    <mergeCell ref="F16:J16"/>
    <mergeCell ref="B17:E17"/>
    <mergeCell ref="F17:J17"/>
    <mergeCell ref="B13:E13"/>
    <mergeCell ref="F13:J13"/>
    <mergeCell ref="B14:E14"/>
    <mergeCell ref="F14:J14"/>
    <mergeCell ref="B15:E15"/>
    <mergeCell ref="F15:J15"/>
  </mergeCells>
  <hyperlinks>
    <hyperlink ref="F16" r:id="rId1" display="d08d01planificacion@gmail.com"/>
  </hyperlinks>
  <printOptions/>
  <pageMargins left="0.7" right="0.7" top="0.75" bottom="0.75" header="0.3" footer="0.3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AN29"/>
  <sheetViews>
    <sheetView zoomScale="80" zoomScaleNormal="80" zoomScalePageLayoutView="0" workbookViewId="0" topLeftCell="A8">
      <selection activeCell="G11" sqref="G11:J11"/>
    </sheetView>
  </sheetViews>
  <sheetFormatPr defaultColWidth="11.421875" defaultRowHeight="15"/>
  <cols>
    <col min="2" max="2" width="17.421875" style="0" customWidth="1"/>
    <col min="3" max="3" width="34.140625" style="0" customWidth="1"/>
    <col min="4" max="4" width="27.28125" style="0" customWidth="1"/>
    <col min="5" max="5" width="25.8515625" style="0" customWidth="1"/>
    <col min="6" max="6" width="18.421875" style="0" customWidth="1"/>
    <col min="7" max="7" width="17.8515625" style="0" customWidth="1"/>
    <col min="8" max="8" width="19.28125" style="0" customWidth="1"/>
    <col min="9" max="9" width="29.421875" style="0" customWidth="1"/>
    <col min="10" max="10" width="28.57421875" style="0" customWidth="1"/>
  </cols>
  <sheetData>
    <row r="2" spans="2:40" ht="43.5" customHeight="1"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2:40" ht="36" customHeight="1">
      <c r="B3" s="34" t="s">
        <v>14</v>
      </c>
      <c r="C3" s="34"/>
      <c r="D3" s="34"/>
      <c r="E3" s="34"/>
      <c r="F3" s="34"/>
      <c r="G3" s="34"/>
      <c r="H3" s="34"/>
      <c r="I3" s="34"/>
      <c r="J3" s="3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0" ht="35.25" customHeight="1">
      <c r="B4" s="35" t="s">
        <v>10</v>
      </c>
      <c r="C4" s="35"/>
      <c r="D4" s="35"/>
      <c r="E4" s="35"/>
      <c r="F4" s="36" t="s">
        <v>11</v>
      </c>
      <c r="G4" s="36"/>
      <c r="H4" s="36"/>
      <c r="I4" s="36"/>
      <c r="J4" s="3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2:40" ht="35.25" customHeight="1">
      <c r="B5" s="35" t="s">
        <v>9</v>
      </c>
      <c r="C5" s="35"/>
      <c r="D5" s="35"/>
      <c r="E5" s="35"/>
      <c r="F5" s="36" t="s">
        <v>11</v>
      </c>
      <c r="G5" s="36"/>
      <c r="H5" s="36"/>
      <c r="I5" s="36"/>
      <c r="J5" s="3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2:40" s="5" customFormat="1" ht="34.5" customHeight="1">
      <c r="B6" s="41" t="s">
        <v>16</v>
      </c>
      <c r="C6" s="42"/>
      <c r="D6" s="42"/>
      <c r="E6" s="43"/>
      <c r="F6" s="44" t="s">
        <v>11</v>
      </c>
      <c r="G6" s="45"/>
      <c r="H6" s="45"/>
      <c r="I6" s="45"/>
      <c r="J6" s="4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2:40" s="5" customFormat="1" ht="72" customHeight="1">
      <c r="B7" s="17" t="s">
        <v>17</v>
      </c>
      <c r="C7" s="17" t="s">
        <v>18</v>
      </c>
      <c r="D7" s="17" t="s">
        <v>20</v>
      </c>
      <c r="E7" s="17" t="s">
        <v>0</v>
      </c>
      <c r="F7" s="17" t="s">
        <v>19</v>
      </c>
      <c r="G7" s="17" t="s">
        <v>1</v>
      </c>
      <c r="H7" s="17" t="s">
        <v>12</v>
      </c>
      <c r="I7" s="17" t="s">
        <v>22</v>
      </c>
      <c r="J7" s="17" t="s">
        <v>21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2:40" ht="96" customHeight="1">
      <c r="B8" s="8" t="s">
        <v>24</v>
      </c>
      <c r="C8" s="8" t="s">
        <v>25</v>
      </c>
      <c r="D8" s="8" t="s">
        <v>26</v>
      </c>
      <c r="E8" s="12">
        <v>1</v>
      </c>
      <c r="F8" s="19">
        <v>314778.62</v>
      </c>
      <c r="G8" s="20">
        <v>42795</v>
      </c>
      <c r="H8" s="20">
        <v>42922</v>
      </c>
      <c r="I8" s="8" t="s">
        <v>46</v>
      </c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2:40" ht="138.75" customHeight="1">
      <c r="B9" s="8" t="s">
        <v>24</v>
      </c>
      <c r="C9" s="8" t="s">
        <v>25</v>
      </c>
      <c r="D9" s="8" t="s">
        <v>26</v>
      </c>
      <c r="E9" s="12">
        <v>1</v>
      </c>
      <c r="F9" s="3">
        <v>7945</v>
      </c>
      <c r="G9" s="16">
        <v>42816</v>
      </c>
      <c r="H9" s="16">
        <v>43070</v>
      </c>
      <c r="I9" s="8" t="s">
        <v>55</v>
      </c>
      <c r="J9" s="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2:40" ht="138.75" customHeight="1">
      <c r="B10" s="8" t="s">
        <v>24</v>
      </c>
      <c r="C10" s="8" t="s">
        <v>34</v>
      </c>
      <c r="D10" s="8" t="s">
        <v>26</v>
      </c>
      <c r="E10" s="12">
        <v>1</v>
      </c>
      <c r="F10" s="3">
        <v>28977</v>
      </c>
      <c r="G10" s="16">
        <v>42880</v>
      </c>
      <c r="H10" s="16">
        <v>42970</v>
      </c>
      <c r="I10" s="8" t="s">
        <v>56</v>
      </c>
      <c r="J10" s="2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2:40" s="5" customFormat="1" ht="27" customHeight="1">
      <c r="B11" s="37" t="s">
        <v>5</v>
      </c>
      <c r="C11" s="37"/>
      <c r="D11" s="37"/>
      <c r="E11" s="37"/>
      <c r="F11" s="7">
        <f>+F10+F9+F8</f>
        <v>351700.62</v>
      </c>
      <c r="G11" s="38"/>
      <c r="H11" s="39"/>
      <c r="I11" s="39"/>
      <c r="J11" s="4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2:40" ht="24.75" customHeight="1">
      <c r="B12" s="26" t="s">
        <v>2</v>
      </c>
      <c r="C12" s="26"/>
      <c r="D12" s="26"/>
      <c r="E12" s="26"/>
      <c r="F12" s="31" t="s">
        <v>58</v>
      </c>
      <c r="G12" s="32"/>
      <c r="H12" s="32"/>
      <c r="I12" s="32"/>
      <c r="J12" s="3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2:40" ht="24.75" customHeight="1">
      <c r="B13" s="26" t="s">
        <v>7</v>
      </c>
      <c r="C13" s="26"/>
      <c r="D13" s="26"/>
      <c r="E13" s="26"/>
      <c r="F13" s="31" t="s">
        <v>23</v>
      </c>
      <c r="G13" s="32"/>
      <c r="H13" s="32"/>
      <c r="I13" s="32"/>
      <c r="J13" s="3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2:40" ht="24.75" customHeight="1">
      <c r="B14" s="26" t="s">
        <v>8</v>
      </c>
      <c r="C14" s="26"/>
      <c r="D14" s="26"/>
      <c r="E14" s="27"/>
      <c r="F14" s="31" t="s">
        <v>13</v>
      </c>
      <c r="G14" s="32"/>
      <c r="H14" s="32"/>
      <c r="I14" s="32"/>
      <c r="J14" s="3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2:40" ht="24.75" customHeight="1">
      <c r="B15" s="26" t="s">
        <v>6</v>
      </c>
      <c r="C15" s="26"/>
      <c r="D15" s="26"/>
      <c r="E15" s="27"/>
      <c r="F15" s="31" t="s">
        <v>29</v>
      </c>
      <c r="G15" s="32"/>
      <c r="H15" s="32"/>
      <c r="I15" s="32"/>
      <c r="J15" s="3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2:40" ht="24.75" customHeight="1">
      <c r="B16" s="26" t="s">
        <v>3</v>
      </c>
      <c r="C16" s="26"/>
      <c r="D16" s="26"/>
      <c r="E16" s="27"/>
      <c r="F16" s="28" t="s">
        <v>30</v>
      </c>
      <c r="G16" s="29"/>
      <c r="H16" s="29"/>
      <c r="I16" s="29"/>
      <c r="J16" s="3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2:40" ht="24.75" customHeight="1">
      <c r="B17" s="26" t="s">
        <v>4</v>
      </c>
      <c r="C17" s="26"/>
      <c r="D17" s="26"/>
      <c r="E17" s="27"/>
      <c r="F17" s="31">
        <v>62455154</v>
      </c>
      <c r="G17" s="32"/>
      <c r="H17" s="32"/>
      <c r="I17" s="32"/>
      <c r="J17" s="3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2:40" ht="15">
      <c r="B18" s="1"/>
      <c r="C18" s="1"/>
      <c r="D18" s="1"/>
      <c r="E18" s="1"/>
      <c r="F18" s="1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2:40" ht="15">
      <c r="B19" s="1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2:40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2:40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2:40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2:40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2:40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2:40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2:40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2:40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2:40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2:40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</sheetData>
  <sheetProtection/>
  <mergeCells count="22">
    <mergeCell ref="B16:E16"/>
    <mergeCell ref="F16:J16"/>
    <mergeCell ref="B17:E17"/>
    <mergeCell ref="F17:J17"/>
    <mergeCell ref="B13:E13"/>
    <mergeCell ref="F13:J13"/>
    <mergeCell ref="B14:E14"/>
    <mergeCell ref="F14:J14"/>
    <mergeCell ref="B15:E15"/>
    <mergeCell ref="F15:J15"/>
    <mergeCell ref="B6:E6"/>
    <mergeCell ref="F6:J6"/>
    <mergeCell ref="B11:E11"/>
    <mergeCell ref="G11:J11"/>
    <mergeCell ref="B12:E12"/>
    <mergeCell ref="F12:J12"/>
    <mergeCell ref="B2:J2"/>
    <mergeCell ref="B3:J3"/>
    <mergeCell ref="B4:E4"/>
    <mergeCell ref="F4:J4"/>
    <mergeCell ref="B5:E5"/>
    <mergeCell ref="F5:J5"/>
  </mergeCells>
  <hyperlinks>
    <hyperlink ref="F16" r:id="rId1" display="d08d01planificacion@gmail.com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AN29"/>
  <sheetViews>
    <sheetView zoomScale="80" zoomScaleNormal="80" zoomScalePageLayoutView="0" workbookViewId="0" topLeftCell="A14">
      <selection activeCell="I9" sqref="I9"/>
    </sheetView>
  </sheetViews>
  <sheetFormatPr defaultColWidth="11.421875" defaultRowHeight="15"/>
  <cols>
    <col min="2" max="2" width="17.421875" style="0" customWidth="1"/>
    <col min="3" max="3" width="34.140625" style="0" customWidth="1"/>
    <col min="4" max="4" width="27.28125" style="0" customWidth="1"/>
    <col min="5" max="5" width="25.8515625" style="0" customWidth="1"/>
    <col min="6" max="6" width="18.421875" style="0" customWidth="1"/>
    <col min="7" max="7" width="17.8515625" style="0" customWidth="1"/>
    <col min="8" max="8" width="19.28125" style="0" customWidth="1"/>
    <col min="9" max="9" width="29.421875" style="0" customWidth="1"/>
    <col min="10" max="10" width="28.57421875" style="0" customWidth="1"/>
  </cols>
  <sheetData>
    <row r="2" spans="2:40" ht="43.5" customHeight="1"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2:40" ht="36" customHeight="1">
      <c r="B3" s="34" t="s">
        <v>14</v>
      </c>
      <c r="C3" s="34"/>
      <c r="D3" s="34"/>
      <c r="E3" s="34"/>
      <c r="F3" s="34"/>
      <c r="G3" s="34"/>
      <c r="H3" s="34"/>
      <c r="I3" s="34"/>
      <c r="J3" s="3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0" ht="35.25" customHeight="1">
      <c r="B4" s="35" t="s">
        <v>10</v>
      </c>
      <c r="C4" s="35"/>
      <c r="D4" s="35"/>
      <c r="E4" s="35"/>
      <c r="F4" s="36" t="s">
        <v>11</v>
      </c>
      <c r="G4" s="36"/>
      <c r="H4" s="36"/>
      <c r="I4" s="36"/>
      <c r="J4" s="3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2:40" ht="35.25" customHeight="1">
      <c r="B5" s="35" t="s">
        <v>9</v>
      </c>
      <c r="C5" s="35"/>
      <c r="D5" s="35"/>
      <c r="E5" s="35"/>
      <c r="F5" s="36" t="s">
        <v>11</v>
      </c>
      <c r="G5" s="36"/>
      <c r="H5" s="36"/>
      <c r="I5" s="36"/>
      <c r="J5" s="3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2:40" s="5" customFormat="1" ht="34.5" customHeight="1">
      <c r="B6" s="41" t="s">
        <v>16</v>
      </c>
      <c r="C6" s="42"/>
      <c r="D6" s="42"/>
      <c r="E6" s="43"/>
      <c r="F6" s="44" t="s">
        <v>11</v>
      </c>
      <c r="G6" s="45"/>
      <c r="H6" s="45"/>
      <c r="I6" s="45"/>
      <c r="J6" s="4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2:40" s="5" customFormat="1" ht="72" customHeight="1">
      <c r="B7" s="17" t="s">
        <v>17</v>
      </c>
      <c r="C7" s="17" t="s">
        <v>18</v>
      </c>
      <c r="D7" s="17" t="s">
        <v>20</v>
      </c>
      <c r="E7" s="17" t="s">
        <v>0</v>
      </c>
      <c r="F7" s="17" t="s">
        <v>19</v>
      </c>
      <c r="G7" s="17" t="s">
        <v>1</v>
      </c>
      <c r="H7" s="17" t="s">
        <v>12</v>
      </c>
      <c r="I7" s="17" t="s">
        <v>22</v>
      </c>
      <c r="J7" s="17" t="s">
        <v>21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2:40" ht="96" customHeight="1">
      <c r="B8" s="8" t="s">
        <v>24</v>
      </c>
      <c r="C8" s="8" t="s">
        <v>25</v>
      </c>
      <c r="D8" s="8" t="s">
        <v>26</v>
      </c>
      <c r="E8" s="12">
        <v>1</v>
      </c>
      <c r="F8" s="19">
        <v>314778.62</v>
      </c>
      <c r="G8" s="20">
        <v>42795</v>
      </c>
      <c r="H8" s="20">
        <v>42922</v>
      </c>
      <c r="I8" s="8" t="s">
        <v>45</v>
      </c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2:40" ht="138.75" customHeight="1">
      <c r="B9" s="8" t="s">
        <v>24</v>
      </c>
      <c r="C9" s="8" t="s">
        <v>25</v>
      </c>
      <c r="D9" s="8" t="s">
        <v>26</v>
      </c>
      <c r="E9" s="12">
        <v>1</v>
      </c>
      <c r="F9" s="19"/>
      <c r="G9" s="16">
        <v>42816</v>
      </c>
      <c r="H9" s="16">
        <v>43070</v>
      </c>
      <c r="I9" s="8" t="s">
        <v>59</v>
      </c>
      <c r="J9" s="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2:40" ht="138.75" customHeight="1">
      <c r="B10" s="8" t="s">
        <v>24</v>
      </c>
      <c r="C10" s="8" t="s">
        <v>25</v>
      </c>
      <c r="D10" s="8" t="s">
        <v>26</v>
      </c>
      <c r="E10" s="12">
        <v>1</v>
      </c>
      <c r="F10" s="3">
        <v>28977</v>
      </c>
      <c r="G10" s="16">
        <v>42880</v>
      </c>
      <c r="H10" s="16">
        <v>42970</v>
      </c>
      <c r="I10" s="8" t="s">
        <v>56</v>
      </c>
      <c r="J10" s="2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2:40" s="5" customFormat="1" ht="27" customHeight="1">
      <c r="B11" s="37" t="s">
        <v>5</v>
      </c>
      <c r="C11" s="37"/>
      <c r="D11" s="37"/>
      <c r="E11" s="37"/>
      <c r="F11" s="7">
        <f>+F10+F9+F8</f>
        <v>343755.62</v>
      </c>
      <c r="G11" s="38"/>
      <c r="H11" s="39"/>
      <c r="I11" s="39"/>
      <c r="J11" s="4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2:40" ht="24.75" customHeight="1">
      <c r="B12" s="26" t="s">
        <v>2</v>
      </c>
      <c r="C12" s="26"/>
      <c r="D12" s="26"/>
      <c r="E12" s="26"/>
      <c r="F12" s="31" t="s">
        <v>60</v>
      </c>
      <c r="G12" s="32"/>
      <c r="H12" s="32"/>
      <c r="I12" s="32"/>
      <c r="J12" s="3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2:40" ht="24.75" customHeight="1">
      <c r="B13" s="26" t="s">
        <v>7</v>
      </c>
      <c r="C13" s="26"/>
      <c r="D13" s="26"/>
      <c r="E13" s="26"/>
      <c r="F13" s="31" t="s">
        <v>23</v>
      </c>
      <c r="G13" s="32"/>
      <c r="H13" s="32"/>
      <c r="I13" s="32"/>
      <c r="J13" s="3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2:40" ht="24.75" customHeight="1">
      <c r="B14" s="26" t="s">
        <v>8</v>
      </c>
      <c r="C14" s="26"/>
      <c r="D14" s="26"/>
      <c r="E14" s="27"/>
      <c r="F14" s="31" t="s">
        <v>13</v>
      </c>
      <c r="G14" s="32"/>
      <c r="H14" s="32"/>
      <c r="I14" s="32"/>
      <c r="J14" s="3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2:40" ht="24.75" customHeight="1">
      <c r="B15" s="26" t="s">
        <v>6</v>
      </c>
      <c r="C15" s="26"/>
      <c r="D15" s="26"/>
      <c r="E15" s="27"/>
      <c r="F15" s="31" t="s">
        <v>29</v>
      </c>
      <c r="G15" s="32"/>
      <c r="H15" s="32"/>
      <c r="I15" s="32"/>
      <c r="J15" s="3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2:40" ht="24.75" customHeight="1">
      <c r="B16" s="26" t="s">
        <v>3</v>
      </c>
      <c r="C16" s="26"/>
      <c r="D16" s="26"/>
      <c r="E16" s="27"/>
      <c r="F16" s="28" t="s">
        <v>30</v>
      </c>
      <c r="G16" s="29"/>
      <c r="H16" s="29"/>
      <c r="I16" s="29"/>
      <c r="J16" s="3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2:40" ht="24.75" customHeight="1">
      <c r="B17" s="26" t="s">
        <v>4</v>
      </c>
      <c r="C17" s="26"/>
      <c r="D17" s="26"/>
      <c r="E17" s="27"/>
      <c r="F17" s="31">
        <v>62455154</v>
      </c>
      <c r="G17" s="32"/>
      <c r="H17" s="32"/>
      <c r="I17" s="32"/>
      <c r="J17" s="3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2:40" ht="15">
      <c r="B18" s="1"/>
      <c r="C18" s="1"/>
      <c r="D18" s="1"/>
      <c r="E18" s="1"/>
      <c r="F18" s="1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2:40" ht="15">
      <c r="B19" s="1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2:40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2:40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2:40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2:40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2:40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2:40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2:40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2:40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2:40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2:40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</sheetData>
  <sheetProtection/>
  <mergeCells count="22">
    <mergeCell ref="B16:E16"/>
    <mergeCell ref="F16:J16"/>
    <mergeCell ref="B17:E17"/>
    <mergeCell ref="F17:J17"/>
    <mergeCell ref="B13:E13"/>
    <mergeCell ref="F13:J13"/>
    <mergeCell ref="B14:E14"/>
    <mergeCell ref="F14:J14"/>
    <mergeCell ref="B15:E15"/>
    <mergeCell ref="F15:J15"/>
    <mergeCell ref="B6:E6"/>
    <mergeCell ref="F6:J6"/>
    <mergeCell ref="B11:E11"/>
    <mergeCell ref="G11:J11"/>
    <mergeCell ref="B12:E12"/>
    <mergeCell ref="F12:J12"/>
    <mergeCell ref="B2:J2"/>
    <mergeCell ref="B3:J3"/>
    <mergeCell ref="B4:E4"/>
    <mergeCell ref="F4:J4"/>
    <mergeCell ref="B5:E5"/>
    <mergeCell ref="F5:J5"/>
  </mergeCells>
  <hyperlinks>
    <hyperlink ref="F16" r:id="rId1" display="d08d01planificacion@gmail.com"/>
  </hyperlinks>
  <printOptions/>
  <pageMargins left="0.7" right="0.7" top="0.75" bottom="0.75" header="0.3" footer="0.3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AN28"/>
  <sheetViews>
    <sheetView zoomScale="80" zoomScaleNormal="80" zoomScalePageLayoutView="0" workbookViewId="0" topLeftCell="B4">
      <selection activeCell="J9" sqref="J9"/>
    </sheetView>
  </sheetViews>
  <sheetFormatPr defaultColWidth="11.421875" defaultRowHeight="15"/>
  <cols>
    <col min="2" max="2" width="17.421875" style="0" customWidth="1"/>
    <col min="3" max="3" width="34.140625" style="0" customWidth="1"/>
    <col min="4" max="4" width="27.28125" style="0" customWidth="1"/>
    <col min="5" max="5" width="25.8515625" style="0" customWidth="1"/>
    <col min="6" max="6" width="18.421875" style="0" customWidth="1"/>
    <col min="7" max="7" width="17.8515625" style="0" customWidth="1"/>
    <col min="8" max="8" width="19.28125" style="0" customWidth="1"/>
    <col min="9" max="9" width="29.421875" style="0" customWidth="1"/>
    <col min="10" max="10" width="28.57421875" style="0" customWidth="1"/>
  </cols>
  <sheetData>
    <row r="2" spans="2:40" ht="43.5" customHeight="1"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2:40" ht="36" customHeight="1">
      <c r="B3" s="34" t="s">
        <v>14</v>
      </c>
      <c r="C3" s="34"/>
      <c r="D3" s="34"/>
      <c r="E3" s="34"/>
      <c r="F3" s="34"/>
      <c r="G3" s="34"/>
      <c r="H3" s="34"/>
      <c r="I3" s="34"/>
      <c r="J3" s="3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0" ht="35.25" customHeight="1">
      <c r="B4" s="35" t="s">
        <v>10</v>
      </c>
      <c r="C4" s="35"/>
      <c r="D4" s="35"/>
      <c r="E4" s="35"/>
      <c r="F4" s="36" t="s">
        <v>11</v>
      </c>
      <c r="G4" s="36"/>
      <c r="H4" s="36"/>
      <c r="I4" s="36"/>
      <c r="J4" s="3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2:40" ht="35.25" customHeight="1">
      <c r="B5" s="35" t="s">
        <v>9</v>
      </c>
      <c r="C5" s="35"/>
      <c r="D5" s="35"/>
      <c r="E5" s="35"/>
      <c r="F5" s="36" t="s">
        <v>11</v>
      </c>
      <c r="G5" s="36"/>
      <c r="H5" s="36"/>
      <c r="I5" s="36"/>
      <c r="J5" s="3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2:40" s="5" customFormat="1" ht="34.5" customHeight="1">
      <c r="B6" s="41" t="s">
        <v>16</v>
      </c>
      <c r="C6" s="42"/>
      <c r="D6" s="42"/>
      <c r="E6" s="43"/>
      <c r="F6" s="44" t="s">
        <v>11</v>
      </c>
      <c r="G6" s="45"/>
      <c r="H6" s="45"/>
      <c r="I6" s="45"/>
      <c r="J6" s="4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2:40" s="5" customFormat="1" ht="72" customHeight="1">
      <c r="B7" s="17" t="s">
        <v>17</v>
      </c>
      <c r="C7" s="17" t="s">
        <v>18</v>
      </c>
      <c r="D7" s="17" t="s">
        <v>20</v>
      </c>
      <c r="E7" s="17" t="s">
        <v>0</v>
      </c>
      <c r="F7" s="17" t="s">
        <v>19</v>
      </c>
      <c r="G7" s="17" t="s">
        <v>1</v>
      </c>
      <c r="H7" s="17" t="s">
        <v>12</v>
      </c>
      <c r="I7" s="17" t="s">
        <v>22</v>
      </c>
      <c r="J7" s="17" t="s">
        <v>21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2:40" ht="96" customHeight="1">
      <c r="B8" s="8" t="s">
        <v>24</v>
      </c>
      <c r="C8" s="8" t="s">
        <v>25</v>
      </c>
      <c r="D8" s="8" t="s">
        <v>26</v>
      </c>
      <c r="E8" s="12">
        <v>1</v>
      </c>
      <c r="F8" s="19" t="s">
        <v>27</v>
      </c>
      <c r="G8" s="20">
        <v>42795</v>
      </c>
      <c r="H8" s="20">
        <v>42922</v>
      </c>
      <c r="I8" s="8" t="s">
        <v>43</v>
      </c>
      <c r="J8" s="9" t="s">
        <v>61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2:40" ht="138.75" customHeight="1">
      <c r="B9" s="8" t="s">
        <v>24</v>
      </c>
      <c r="C9" s="8" t="s">
        <v>39</v>
      </c>
      <c r="D9" s="8" t="s">
        <v>40</v>
      </c>
      <c r="E9" s="12">
        <v>1</v>
      </c>
      <c r="F9" s="19">
        <v>613817.28</v>
      </c>
      <c r="G9" s="14">
        <v>42969</v>
      </c>
      <c r="H9" s="14">
        <v>42940</v>
      </c>
      <c r="I9" s="8" t="s">
        <v>42</v>
      </c>
      <c r="J9" s="9" t="s">
        <v>61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2:40" s="5" customFormat="1" ht="27" customHeight="1">
      <c r="B10" s="37" t="s">
        <v>5</v>
      </c>
      <c r="C10" s="37"/>
      <c r="D10" s="37"/>
      <c r="E10" s="37"/>
      <c r="F10" s="7">
        <f>SUM(F9:F9)</f>
        <v>613817.28</v>
      </c>
      <c r="G10" s="38"/>
      <c r="H10" s="39"/>
      <c r="I10" s="39"/>
      <c r="J10" s="4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2:40" ht="24.75" customHeight="1">
      <c r="B11" s="26" t="s">
        <v>2</v>
      </c>
      <c r="C11" s="26"/>
      <c r="D11" s="26"/>
      <c r="E11" s="26"/>
      <c r="F11" s="31" t="s">
        <v>44</v>
      </c>
      <c r="G11" s="32"/>
      <c r="H11" s="32"/>
      <c r="I11" s="32"/>
      <c r="J11" s="3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2:40" ht="24.75" customHeight="1">
      <c r="B12" s="26" t="s">
        <v>7</v>
      </c>
      <c r="C12" s="26"/>
      <c r="D12" s="26"/>
      <c r="E12" s="26"/>
      <c r="F12" s="31" t="s">
        <v>23</v>
      </c>
      <c r="G12" s="32"/>
      <c r="H12" s="32"/>
      <c r="I12" s="32"/>
      <c r="J12" s="3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2:40" ht="24.75" customHeight="1">
      <c r="B13" s="26" t="s">
        <v>8</v>
      </c>
      <c r="C13" s="26"/>
      <c r="D13" s="26"/>
      <c r="E13" s="27"/>
      <c r="F13" s="31" t="s">
        <v>13</v>
      </c>
      <c r="G13" s="32"/>
      <c r="H13" s="32"/>
      <c r="I13" s="32"/>
      <c r="J13" s="3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2:40" ht="24.75" customHeight="1">
      <c r="B14" s="26" t="s">
        <v>6</v>
      </c>
      <c r="C14" s="26"/>
      <c r="D14" s="26"/>
      <c r="E14" s="27"/>
      <c r="F14" s="31" t="s">
        <v>29</v>
      </c>
      <c r="G14" s="32"/>
      <c r="H14" s="32"/>
      <c r="I14" s="32"/>
      <c r="J14" s="3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2:40" ht="24.75" customHeight="1">
      <c r="B15" s="26" t="s">
        <v>3</v>
      </c>
      <c r="C15" s="26"/>
      <c r="D15" s="26"/>
      <c r="E15" s="27"/>
      <c r="F15" s="28" t="s">
        <v>30</v>
      </c>
      <c r="G15" s="29"/>
      <c r="H15" s="29"/>
      <c r="I15" s="29"/>
      <c r="J15" s="3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2:40" ht="24.75" customHeight="1">
      <c r="B16" s="26" t="s">
        <v>4</v>
      </c>
      <c r="C16" s="26"/>
      <c r="D16" s="26"/>
      <c r="E16" s="27"/>
      <c r="F16" s="31">
        <v>62455154</v>
      </c>
      <c r="G16" s="32"/>
      <c r="H16" s="32"/>
      <c r="I16" s="32"/>
      <c r="J16" s="3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2:40" ht="15">
      <c r="B17" s="1"/>
      <c r="C17" s="1"/>
      <c r="D17" s="1"/>
      <c r="E17" s="1"/>
      <c r="F17" s="1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2:40" ht="15">
      <c r="B18" s="1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2:40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2:40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2:40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2:40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2:40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2:40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2:40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2:40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2:40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2:40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</sheetData>
  <sheetProtection/>
  <mergeCells count="22">
    <mergeCell ref="B15:E15"/>
    <mergeCell ref="F15:J15"/>
    <mergeCell ref="B16:E16"/>
    <mergeCell ref="F16:J16"/>
    <mergeCell ref="B12:E12"/>
    <mergeCell ref="F12:J12"/>
    <mergeCell ref="B13:E13"/>
    <mergeCell ref="F13:J13"/>
    <mergeCell ref="B14:E14"/>
    <mergeCell ref="F14:J14"/>
    <mergeCell ref="B6:E6"/>
    <mergeCell ref="F6:J6"/>
    <mergeCell ref="B10:E10"/>
    <mergeCell ref="G10:J10"/>
    <mergeCell ref="B11:E11"/>
    <mergeCell ref="F11:J11"/>
    <mergeCell ref="B2:J2"/>
    <mergeCell ref="B3:J3"/>
    <mergeCell ref="B4:E4"/>
    <mergeCell ref="F4:J4"/>
    <mergeCell ref="B5:E5"/>
    <mergeCell ref="F5:J5"/>
  </mergeCells>
  <hyperlinks>
    <hyperlink ref="F15" r:id="rId1" display="d08d01planificacion@gmail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Christian Coral</cp:lastModifiedBy>
  <cp:lastPrinted>2017-09-18T18:18:29Z</cp:lastPrinted>
  <dcterms:created xsi:type="dcterms:W3CDTF">2011-04-19T16:23:56Z</dcterms:created>
  <dcterms:modified xsi:type="dcterms:W3CDTF">2017-09-18T18:19:11Z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